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Gia DB" sheetId="1" r:id="rId1"/>
    <sheet name="Da DS" sheetId="2" r:id="rId2"/>
  </sheets>
  <definedNames>
    <definedName name="_xlnm.Print_Area" localSheetId="1">'Da DS'!$A$1:$G$44</definedName>
    <definedName name="_xlnm.Print_Area" localSheetId="0">'Gia DB'!$A$1:$G$34</definedName>
  </definedNames>
  <calcPr fullCalcOnLoad="1"/>
</workbook>
</file>

<file path=xl/sharedStrings.xml><?xml version="1.0" encoding="utf-8"?>
<sst xmlns="http://schemas.openxmlformats.org/spreadsheetml/2006/main" count="91" uniqueCount="42">
  <si>
    <t>STT</t>
  </si>
  <si>
    <t>Teân saûn phaåm</t>
  </si>
  <si>
    <t>ÑVT</t>
  </si>
  <si>
    <t>Giaù baùn</t>
  </si>
  <si>
    <t>ñ/taán</t>
  </si>
  <si>
    <t>Giaù thanh toaùn</t>
  </si>
  <si>
    <t>Ghi chuù</t>
  </si>
  <si>
    <t>Ñaù 1x2</t>
  </si>
  <si>
    <t>Ñaù 4x6</t>
  </si>
  <si>
    <t>Ñaù 5x7</t>
  </si>
  <si>
    <t>Ñaù 0x4</t>
  </si>
  <si>
    <t>Taán</t>
  </si>
  <si>
    <t>Ñaù mi buïi</t>
  </si>
  <si>
    <t>Ñaù veä sinh</t>
  </si>
  <si>
    <t>Ghi chuù:</t>
  </si>
  <si>
    <t>-</t>
  </si>
  <si>
    <t>Moïi chi tieát xin lieân heä:</t>
  </si>
  <si>
    <r>
      <t xml:space="preserve">Khu vöïc </t>
    </r>
    <r>
      <rPr>
        <b/>
        <sz val="13"/>
        <rFont val="VNI-Times"/>
        <family val="0"/>
      </rPr>
      <t>Bình Döông</t>
    </r>
    <r>
      <rPr>
        <sz val="13"/>
        <rFont val="VNI-Times"/>
        <family val="0"/>
      </rPr>
      <t>: 0650. 3749080 - 3749287 - 3951212</t>
    </r>
  </si>
  <si>
    <t xml:space="preserve">Giao haøng leân phöông tieän vaän chuyeån cuûa khaùch haøng taïi kho Phaân xöôûng </t>
  </si>
  <si>
    <t>ñaù Bình Thaéng</t>
  </si>
  <si>
    <t>Raát haân haïnh ñöôïc phuïc vuï quyù khaùch 24/24</t>
  </si>
  <si>
    <t>COÂNG TY CPGN NHÒ HIEÄP</t>
  </si>
  <si>
    <t>GIAÙM ÑOÁC</t>
  </si>
  <si>
    <t>Tieàn thueá     10%</t>
  </si>
  <si>
    <t>BAÛNG BAÙO GIAÙ ÑAÙ KHAÙCH HAØNG LEÛ (ÑÖÔØNG BOÄ)</t>
  </si>
  <si>
    <t>BAÛNG BAÙO GIAÙ ÑAÙ KHAÙCH HAØNG LEÛ (ÑÖÔØNG SOÂNG)</t>
  </si>
  <si>
    <r>
      <t xml:space="preserve">Hoaëc 0913 785880 </t>
    </r>
    <r>
      <rPr>
        <b/>
        <sz val="13"/>
        <rFont val="VNI-Times"/>
        <family val="0"/>
      </rPr>
      <t>( A. Dö)</t>
    </r>
    <r>
      <rPr>
        <sz val="13"/>
        <rFont val="VNI-Times"/>
        <family val="0"/>
      </rPr>
      <t xml:space="preserve"> -  0913 736047 </t>
    </r>
    <r>
      <rPr>
        <b/>
        <sz val="13"/>
        <rFont val="VNI-Times"/>
        <family val="0"/>
      </rPr>
      <t>(A. Coâng)</t>
    </r>
  </si>
  <si>
    <t>NGUYEÃN NGOÏC NUI</t>
  </si>
  <si>
    <r>
      <t xml:space="preserve">Hoaëc 0913 785880 </t>
    </r>
    <r>
      <rPr>
        <b/>
        <sz val="13"/>
        <rFont val="VNI-Times"/>
        <family val="0"/>
      </rPr>
      <t>( A. Dö)</t>
    </r>
    <r>
      <rPr>
        <sz val="13"/>
        <rFont val="VNI-Times"/>
        <family val="0"/>
      </rPr>
      <t xml:space="preserve"> -  0913 785765 </t>
    </r>
    <r>
      <rPr>
        <b/>
        <sz val="13"/>
        <rFont val="VNI-Times"/>
        <family val="0"/>
      </rPr>
      <t>(A. Một) - 0650.3749919 (A. Taâm)</t>
    </r>
  </si>
  <si>
    <t xml:space="preserve">Giao haøng leân phöông tieän vaän chuyeån cuûa khaùch haøng taïi beán thuûy Nhò hieäp </t>
  </si>
  <si>
    <r>
      <t xml:space="preserve">Rieâng ñaù </t>
    </r>
    <r>
      <rPr>
        <b/>
        <sz val="13"/>
        <rFont val="VNI-Times"/>
        <family val="0"/>
      </rPr>
      <t>0x4</t>
    </r>
    <r>
      <rPr>
        <sz val="13"/>
        <rFont val="VNI-Times"/>
        <family val="0"/>
      </rPr>
      <t xml:space="preserve"> coù giaûm giaù theâm </t>
    </r>
    <r>
      <rPr>
        <b/>
        <sz val="13"/>
        <rFont val="VNI-Times"/>
        <family val="0"/>
      </rPr>
      <t>2.000 ñ/taán</t>
    </r>
    <r>
      <rPr>
        <sz val="13"/>
        <rFont val="VNI-Times"/>
        <family val="0"/>
      </rPr>
      <t xml:space="preserve"> cuï theå: </t>
    </r>
    <r>
      <rPr>
        <b/>
        <sz val="13"/>
        <rFont val="VNI-Times"/>
        <family val="0"/>
      </rPr>
      <t xml:space="preserve">giaù thanh toaùn: 134.400 ñ/taán
 </t>
    </r>
    <r>
      <rPr>
        <sz val="13"/>
        <rFont val="VNI-Times"/>
        <family val="0"/>
      </rPr>
      <t>(Aùp duïng  ñoái vôùi khaùch haøng mua ñaù ñöôøng soâng taïi beán thuûy Nhò Hieäp)</t>
    </r>
  </si>
  <si>
    <t>Ñaù 1x2 +VC+Caïp</t>
  </si>
  <si>
    <t>Ñaù 4x6 +VC+Caïp</t>
  </si>
  <si>
    <t>Ñaù 5x7 +VC+Caïp</t>
  </si>
  <si>
    <t>Ñaù 0x4 +VC+Caïp</t>
  </si>
  <si>
    <t>Ñaù 1x2 +Caïp</t>
  </si>
  <si>
    <t>Ñaù 4x6 +Caïp</t>
  </si>
  <si>
    <t>Ñaù 5x7 +Caïp</t>
  </si>
  <si>
    <t>Ñaù 0x4 +Caïp</t>
  </si>
  <si>
    <t>II. Giaù ñaù + gia coâng caïp (khaùch haøng töï vaän chuyeån)</t>
  </si>
  <si>
    <t>Ngaøy 21/10/2016</t>
  </si>
  <si>
    <r>
      <t xml:space="preserve">Baûng giaù aùp duïng keå töø </t>
    </r>
    <r>
      <rPr>
        <b/>
        <sz val="13"/>
        <rFont val="VNI-Times"/>
        <family val="0"/>
      </rPr>
      <t>14h00</t>
    </r>
    <r>
      <rPr>
        <sz val="13"/>
        <rFont val="VNI-Times"/>
        <family val="0"/>
      </rPr>
      <t xml:space="preserve"> ngaøy</t>
    </r>
    <r>
      <rPr>
        <b/>
        <sz val="13"/>
        <rFont val="VNI-Times"/>
        <family val="0"/>
      </rPr>
      <t xml:space="preserve"> 22</t>
    </r>
    <r>
      <rPr>
        <sz val="13"/>
        <rFont val="VNI-Times"/>
        <family val="0"/>
      </rPr>
      <t>/</t>
    </r>
    <r>
      <rPr>
        <b/>
        <sz val="13"/>
        <rFont val="VNI-Times"/>
        <family val="0"/>
      </rPr>
      <t>10/2016</t>
    </r>
    <r>
      <rPr>
        <sz val="13"/>
        <rFont val="VNI-Times"/>
        <family val="0"/>
      </rPr>
      <t xml:space="preserve"> ñeán khi coù thoâng baùo môùi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</si>
</sst>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</numFmts>
  <fonts count="43">
    <font>
      <sz val="10"/>
      <name val="Arial"/>
      <family val="0"/>
    </font>
    <font>
      <sz val="10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b/>
      <sz val="13"/>
      <name val="VNI-Times"/>
      <family val="0"/>
    </font>
    <font>
      <sz val="13"/>
      <name val="VNI-Times"/>
      <family val="0"/>
    </font>
    <font>
      <b/>
      <u val="single"/>
      <sz val="13"/>
      <name val="VNI-Times"/>
      <family val="0"/>
    </font>
    <font>
      <sz val="8"/>
      <name val="Arial"/>
      <family val="0"/>
    </font>
    <font>
      <sz val="12"/>
      <color indexed="8"/>
      <name val="VNI Times"/>
      <family val="2"/>
    </font>
    <font>
      <sz val="12"/>
      <color indexed="9"/>
      <name val="VNI Times"/>
      <family val="2"/>
    </font>
    <font>
      <sz val="12"/>
      <color indexed="20"/>
      <name val="VNI Times"/>
      <family val="2"/>
    </font>
    <font>
      <b/>
      <sz val="12"/>
      <color indexed="52"/>
      <name val="VNI Times"/>
      <family val="2"/>
    </font>
    <font>
      <b/>
      <sz val="12"/>
      <color indexed="9"/>
      <name val="VNI Times"/>
      <family val="2"/>
    </font>
    <font>
      <i/>
      <sz val="12"/>
      <color indexed="23"/>
      <name val="VNI Times"/>
      <family val="2"/>
    </font>
    <font>
      <sz val="12"/>
      <color indexed="17"/>
      <name val="VNI Times"/>
      <family val="2"/>
    </font>
    <font>
      <b/>
      <sz val="15"/>
      <color indexed="56"/>
      <name val="VNI Times"/>
      <family val="2"/>
    </font>
    <font>
      <b/>
      <sz val="13"/>
      <color indexed="56"/>
      <name val="VNI Times"/>
      <family val="2"/>
    </font>
    <font>
      <b/>
      <sz val="11"/>
      <color indexed="56"/>
      <name val="VNI Times"/>
      <family val="2"/>
    </font>
    <font>
      <sz val="12"/>
      <color indexed="62"/>
      <name val="VNI Times"/>
      <family val="2"/>
    </font>
    <font>
      <sz val="12"/>
      <color indexed="52"/>
      <name val="VNI Times"/>
      <family val="2"/>
    </font>
    <font>
      <sz val="12"/>
      <color indexed="60"/>
      <name val="VNI Times"/>
      <family val="2"/>
    </font>
    <font>
      <b/>
      <sz val="12"/>
      <color indexed="63"/>
      <name val="VNI Times"/>
      <family val="2"/>
    </font>
    <font>
      <b/>
      <sz val="18"/>
      <color indexed="56"/>
      <name val="Cambria"/>
      <family val="2"/>
    </font>
    <font>
      <b/>
      <sz val="12"/>
      <color indexed="8"/>
      <name val="VNI Times"/>
      <family val="2"/>
    </font>
    <font>
      <sz val="12"/>
      <color indexed="10"/>
      <name val="VNI Times"/>
      <family val="2"/>
    </font>
    <font>
      <sz val="12"/>
      <color theme="1"/>
      <name val="VNI Times"/>
      <family val="2"/>
    </font>
    <font>
      <sz val="12"/>
      <color theme="0"/>
      <name val="VNI Times"/>
      <family val="2"/>
    </font>
    <font>
      <sz val="12"/>
      <color rgb="FF9C0006"/>
      <name val="VNI Times"/>
      <family val="2"/>
    </font>
    <font>
      <b/>
      <sz val="12"/>
      <color rgb="FFFA7D00"/>
      <name val="VNI Times"/>
      <family val="2"/>
    </font>
    <font>
      <b/>
      <sz val="12"/>
      <color theme="0"/>
      <name val="VNI Times"/>
      <family val="2"/>
    </font>
    <font>
      <i/>
      <sz val="12"/>
      <color rgb="FF7F7F7F"/>
      <name val="VNI Times"/>
      <family val="2"/>
    </font>
    <font>
      <sz val="12"/>
      <color rgb="FF006100"/>
      <name val="VNI Times"/>
      <family val="2"/>
    </font>
    <font>
      <b/>
      <sz val="15"/>
      <color theme="3"/>
      <name val="VNI Times"/>
      <family val="2"/>
    </font>
    <font>
      <b/>
      <sz val="13"/>
      <color theme="3"/>
      <name val="VNI Times"/>
      <family val="2"/>
    </font>
    <font>
      <b/>
      <sz val="11"/>
      <color theme="3"/>
      <name val="VNI Times"/>
      <family val="2"/>
    </font>
    <font>
      <sz val="12"/>
      <color rgb="FF3F3F76"/>
      <name val="VNI Times"/>
      <family val="2"/>
    </font>
    <font>
      <sz val="12"/>
      <color rgb="FFFA7D00"/>
      <name val="VNI Times"/>
      <family val="2"/>
    </font>
    <font>
      <sz val="12"/>
      <color rgb="FF9C6500"/>
      <name val="VNI Times"/>
      <family val="2"/>
    </font>
    <font>
      <b/>
      <sz val="12"/>
      <color rgb="FF3F3F3F"/>
      <name val="VNI Times"/>
      <family val="2"/>
    </font>
    <font>
      <b/>
      <sz val="18"/>
      <color theme="3"/>
      <name val="Cambria"/>
      <family val="2"/>
    </font>
    <font>
      <b/>
      <sz val="12"/>
      <color theme="1"/>
      <name val="VNI Times"/>
      <family val="2"/>
    </font>
    <font>
      <sz val="12"/>
      <color rgb="FFFF0000"/>
      <name val="VNI 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3" fontId="6" fillId="0" borderId="10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3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3" fontId="6" fillId="0" borderId="12" xfId="42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3" fontId="6" fillId="0" borderId="0" xfId="42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73" fontId="6" fillId="0" borderId="14" xfId="42" applyNumberFormat="1" applyFont="1" applyBorder="1" applyAlignment="1">
      <alignment/>
    </xf>
    <xf numFmtId="173" fontId="2" fillId="0" borderId="0" xfId="42" applyNumberFormat="1" applyFont="1" applyAlignment="1">
      <alignment/>
    </xf>
    <xf numFmtId="174" fontId="2" fillId="0" borderId="0" xfId="0" applyNumberFormat="1" applyFont="1" applyAlignment="1">
      <alignment/>
    </xf>
    <xf numFmtId="173" fontId="6" fillId="0" borderId="15" xfId="42" applyNumberFormat="1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3" fontId="1" fillId="0" borderId="0" xfId="42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5</xdr:col>
      <xdr:colOff>676275</xdr:colOff>
      <xdr:row>4</xdr:row>
      <xdr:rowOff>104775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57150" y="123825"/>
          <a:ext cx="5000625" cy="628650"/>
          <a:chOff x="1695" y="745"/>
          <a:chExt cx="9100" cy="973"/>
        </a:xfrm>
        <a:solidFill>
          <a:srgbClr val="FFFFFF"/>
        </a:solidFill>
      </xdr:grpSpPr>
      <xdr:sp>
        <xdr:nvSpPr>
          <xdr:cNvPr id="3" name="Line 3"/>
          <xdr:cNvSpPr>
            <a:spLocks noChangeAspect="1"/>
          </xdr:cNvSpPr>
        </xdr:nvSpPr>
        <xdr:spPr>
          <a:xfrm>
            <a:off x="1695" y="1718"/>
            <a:ext cx="9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 noChangeAspect="1"/>
          </xdr:cNvGrpSpPr>
        </xdr:nvGrpSpPr>
        <xdr:grpSpPr>
          <a:xfrm>
            <a:off x="1702" y="811"/>
            <a:ext cx="3119" cy="875"/>
            <a:chOff x="1701" y="651"/>
            <a:chExt cx="3120" cy="875"/>
          </a:xfrm>
          <a:solidFill>
            <a:srgbClr val="FFFFFF"/>
          </a:solidFill>
        </xdr:grpSpPr>
        <xdr:grpSp>
          <xdr:nvGrpSpPr>
            <xdr:cNvPr id="6" name="Group 6"/>
            <xdr:cNvGrpSpPr>
              <a:grpSpLocks noChangeAspect="1"/>
            </xdr:cNvGrpSpPr>
          </xdr:nvGrpSpPr>
          <xdr:grpSpPr>
            <a:xfrm>
              <a:off x="1701" y="651"/>
              <a:ext cx="3120" cy="751"/>
              <a:chOff x="696" y="2078"/>
              <a:chExt cx="15540" cy="3734"/>
            </a:xfrm>
            <a:solidFill>
              <a:srgbClr val="FFFFFF"/>
            </a:solidFill>
          </xdr:grpSpPr>
          <xdr:sp>
            <xdr:nvSpPr>
              <xdr:cNvPr id="7" name="Rectangle 7"/>
              <xdr:cNvSpPr>
                <a:spLocks noChangeAspect="1"/>
              </xdr:cNvSpPr>
            </xdr:nvSpPr>
            <xdr:spPr>
              <a:xfrm>
                <a:off x="696" y="5129"/>
                <a:ext cx="15540" cy="683"/>
              </a:xfrm>
              <a:prstGeom prst="rect">
                <a:avLst/>
              </a:prstGeom>
              <a:solidFill>
                <a:srgbClr val="0000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8"/>
              <xdr:cNvGrpSpPr>
                <a:grpSpLocks noChangeAspect="1"/>
              </xdr:cNvGrpSpPr>
            </xdr:nvGrpSpPr>
            <xdr:grpSpPr>
              <a:xfrm>
                <a:off x="696" y="2078"/>
                <a:ext cx="5109" cy="2741"/>
                <a:chOff x="1440" y="1743"/>
                <a:chExt cx="9648" cy="5172"/>
              </a:xfrm>
              <a:solidFill>
                <a:srgbClr val="FFFFFF"/>
              </a:solidFill>
            </xdr:grpSpPr>
            <xdr:grpSp>
              <xdr:nvGrpSpPr>
                <xdr:cNvPr id="9" name="Group 9"/>
                <xdr:cNvGrpSpPr>
                  <a:grpSpLocks noChangeAspect="1"/>
                </xdr:cNvGrpSpPr>
              </xdr:nvGrpSpPr>
              <xdr:grpSpPr>
                <a:xfrm>
                  <a:off x="1440" y="1743"/>
                  <a:ext cx="9648" cy="5172"/>
                  <a:chOff x="3168" y="804"/>
                  <a:chExt cx="7488" cy="4012"/>
                </a:xfrm>
                <a:solidFill>
                  <a:srgbClr val="FFFFFF"/>
                </a:solidFill>
              </xdr:grpSpPr>
              <xdr:sp>
                <xdr:nvSpPr>
                  <xdr:cNvPr id="10" name="Oval 10"/>
                  <xdr:cNvSpPr>
                    <a:spLocks noChangeAspect="1"/>
                  </xdr:cNvSpPr>
                </xdr:nvSpPr>
                <xdr:spPr>
                  <a:xfrm>
                    <a:off x="3168" y="804"/>
                    <a:ext cx="7488" cy="4012"/>
                  </a:xfrm>
                  <a:prstGeom prst="ellipse">
                    <a:avLst/>
                  </a:prstGeom>
                  <a:solidFill>
                    <a:srgbClr val="0000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Oval 11"/>
                  <xdr:cNvSpPr>
                    <a:spLocks noChangeAspect="1"/>
                  </xdr:cNvSpPr>
                </xdr:nvSpPr>
                <xdr:spPr>
                  <a:xfrm>
                    <a:off x="3625" y="995"/>
                    <a:ext cx="6545" cy="362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8" name="Group 18"/>
              <xdr:cNvGrpSpPr>
                <a:grpSpLocks noChangeAspect="1"/>
              </xdr:cNvGrpSpPr>
            </xdr:nvGrpSpPr>
            <xdr:grpSpPr>
              <a:xfrm>
                <a:off x="6788" y="2214"/>
                <a:ext cx="9324" cy="2587"/>
                <a:chOff x="4357" y="922"/>
                <a:chExt cx="2551" cy="708"/>
              </a:xfrm>
              <a:solidFill>
                <a:srgbClr val="FFFFFF"/>
              </a:solidFill>
            </xdr:grpSpPr>
          </xdr:grpSp>
        </xdr:grpSp>
      </xdr:grpSp>
    </xdr:grpSp>
    <xdr:clientData/>
  </xdr:twoCellAnchor>
  <xdr:twoCellAnchor>
    <xdr:from>
      <xdr:col>5</xdr:col>
      <xdr:colOff>771525</xdr:colOff>
      <xdr:row>0</xdr:row>
      <xdr:rowOff>104775</xdr:rowOff>
    </xdr:from>
    <xdr:to>
      <xdr:col>6</xdr:col>
      <xdr:colOff>857250</xdr:colOff>
      <xdr:row>5</xdr:row>
      <xdr:rowOff>9525</xdr:rowOff>
    </xdr:to>
    <xdr:pic>
      <xdr:nvPicPr>
        <xdr:cNvPr id="23" name="Picture 23" descr="ISO 9000 - 2008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04775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142875</xdr:rowOff>
    </xdr:from>
    <xdr:to>
      <xdr:col>1</xdr:col>
      <xdr:colOff>1104900</xdr:colOff>
      <xdr:row>27</xdr:row>
      <xdr:rowOff>28575</xdr:rowOff>
    </xdr:to>
    <xdr:grpSp>
      <xdr:nvGrpSpPr>
        <xdr:cNvPr id="24" name="Group 24"/>
        <xdr:cNvGrpSpPr>
          <a:grpSpLocks noChangeAspect="1"/>
        </xdr:cNvGrpSpPr>
      </xdr:nvGrpSpPr>
      <xdr:grpSpPr>
        <a:xfrm>
          <a:off x="552450" y="5334000"/>
          <a:ext cx="1076325" cy="285750"/>
          <a:chOff x="4999" y="6304"/>
          <a:chExt cx="6236" cy="1736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V="1">
            <a:off x="4999" y="7542"/>
            <a:ext cx="6236" cy="498"/>
          </a:xfrm>
          <a:prstGeom prst="rtTriangl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5</xdr:col>
      <xdr:colOff>276225</xdr:colOff>
      <xdr:row>4</xdr:row>
      <xdr:rowOff>104775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57150" y="123825"/>
          <a:ext cx="4457700" cy="628650"/>
          <a:chOff x="1695" y="745"/>
          <a:chExt cx="9100" cy="973"/>
        </a:xfrm>
        <a:solidFill>
          <a:srgbClr val="FFFFFF"/>
        </a:solidFill>
      </xdr:grpSpPr>
      <xdr:sp>
        <xdr:nvSpPr>
          <xdr:cNvPr id="3" name="Line 3"/>
          <xdr:cNvSpPr>
            <a:spLocks noChangeAspect="1"/>
          </xdr:cNvSpPr>
        </xdr:nvSpPr>
        <xdr:spPr>
          <a:xfrm>
            <a:off x="1695" y="1718"/>
            <a:ext cx="9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 noChangeAspect="1"/>
          </xdr:cNvGrpSpPr>
        </xdr:nvGrpSpPr>
        <xdr:grpSpPr>
          <a:xfrm>
            <a:off x="1702" y="811"/>
            <a:ext cx="3119" cy="875"/>
            <a:chOff x="1701" y="651"/>
            <a:chExt cx="3120" cy="875"/>
          </a:xfrm>
          <a:solidFill>
            <a:srgbClr val="FFFFFF"/>
          </a:solidFill>
        </xdr:grpSpPr>
        <xdr:grpSp>
          <xdr:nvGrpSpPr>
            <xdr:cNvPr id="6" name="Group 6"/>
            <xdr:cNvGrpSpPr>
              <a:grpSpLocks noChangeAspect="1"/>
            </xdr:cNvGrpSpPr>
          </xdr:nvGrpSpPr>
          <xdr:grpSpPr>
            <a:xfrm>
              <a:off x="1701" y="651"/>
              <a:ext cx="3120" cy="751"/>
              <a:chOff x="696" y="2078"/>
              <a:chExt cx="15540" cy="3734"/>
            </a:xfrm>
            <a:solidFill>
              <a:srgbClr val="FFFFFF"/>
            </a:solidFill>
          </xdr:grpSpPr>
          <xdr:sp>
            <xdr:nvSpPr>
              <xdr:cNvPr id="7" name="Rectangle 7"/>
              <xdr:cNvSpPr>
                <a:spLocks noChangeAspect="1"/>
              </xdr:cNvSpPr>
            </xdr:nvSpPr>
            <xdr:spPr>
              <a:xfrm>
                <a:off x="696" y="5129"/>
                <a:ext cx="15540" cy="683"/>
              </a:xfrm>
              <a:prstGeom prst="rect">
                <a:avLst/>
              </a:prstGeom>
              <a:solidFill>
                <a:srgbClr val="0000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8"/>
              <xdr:cNvGrpSpPr>
                <a:grpSpLocks noChangeAspect="1"/>
              </xdr:cNvGrpSpPr>
            </xdr:nvGrpSpPr>
            <xdr:grpSpPr>
              <a:xfrm>
                <a:off x="696" y="2078"/>
                <a:ext cx="5109" cy="2741"/>
                <a:chOff x="1440" y="1743"/>
                <a:chExt cx="9648" cy="5172"/>
              </a:xfrm>
              <a:solidFill>
                <a:srgbClr val="FFFFFF"/>
              </a:solidFill>
            </xdr:grpSpPr>
            <xdr:grpSp>
              <xdr:nvGrpSpPr>
                <xdr:cNvPr id="9" name="Group 9"/>
                <xdr:cNvGrpSpPr>
                  <a:grpSpLocks noChangeAspect="1"/>
                </xdr:cNvGrpSpPr>
              </xdr:nvGrpSpPr>
              <xdr:grpSpPr>
                <a:xfrm>
                  <a:off x="1440" y="1743"/>
                  <a:ext cx="9648" cy="5172"/>
                  <a:chOff x="3168" y="804"/>
                  <a:chExt cx="7488" cy="4012"/>
                </a:xfrm>
                <a:solidFill>
                  <a:srgbClr val="FFFFFF"/>
                </a:solidFill>
              </xdr:grpSpPr>
              <xdr:sp>
                <xdr:nvSpPr>
                  <xdr:cNvPr id="10" name="Oval 10"/>
                  <xdr:cNvSpPr>
                    <a:spLocks noChangeAspect="1"/>
                  </xdr:cNvSpPr>
                </xdr:nvSpPr>
                <xdr:spPr>
                  <a:xfrm>
                    <a:off x="3168" y="804"/>
                    <a:ext cx="7488" cy="4012"/>
                  </a:xfrm>
                  <a:prstGeom prst="ellipse">
                    <a:avLst/>
                  </a:prstGeom>
                  <a:solidFill>
                    <a:srgbClr val="0000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Oval 11"/>
                  <xdr:cNvSpPr>
                    <a:spLocks noChangeAspect="1"/>
                  </xdr:cNvSpPr>
                </xdr:nvSpPr>
                <xdr:spPr>
                  <a:xfrm>
                    <a:off x="3625" y="995"/>
                    <a:ext cx="6545" cy="362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8" name="Group 18"/>
              <xdr:cNvGrpSpPr>
                <a:grpSpLocks noChangeAspect="1"/>
              </xdr:cNvGrpSpPr>
            </xdr:nvGrpSpPr>
            <xdr:grpSpPr>
              <a:xfrm>
                <a:off x="6788" y="2214"/>
                <a:ext cx="9324" cy="2587"/>
                <a:chOff x="4357" y="922"/>
                <a:chExt cx="2551" cy="708"/>
              </a:xfrm>
              <a:solidFill>
                <a:srgbClr val="FFFFFF"/>
              </a:solidFill>
            </xdr:grpSpPr>
          </xdr:grpSp>
        </xdr:grpSp>
      </xdr:grpSp>
    </xdr:grpSp>
    <xdr:clientData/>
  </xdr:twoCellAnchor>
  <xdr:twoCellAnchor>
    <xdr:from>
      <xdr:col>5</xdr:col>
      <xdr:colOff>619125</xdr:colOff>
      <xdr:row>0</xdr:row>
      <xdr:rowOff>104775</xdr:rowOff>
    </xdr:from>
    <xdr:to>
      <xdr:col>6</xdr:col>
      <xdr:colOff>704850</xdr:colOff>
      <xdr:row>5</xdr:row>
      <xdr:rowOff>9525</xdr:rowOff>
    </xdr:to>
    <xdr:pic>
      <xdr:nvPicPr>
        <xdr:cNvPr id="23" name="Picture 23" descr="ISO 9000 - 2008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04775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35</xdr:row>
      <xdr:rowOff>142875</xdr:rowOff>
    </xdr:from>
    <xdr:to>
      <xdr:col>1</xdr:col>
      <xdr:colOff>1104900</xdr:colOff>
      <xdr:row>37</xdr:row>
      <xdr:rowOff>28575</xdr:rowOff>
    </xdr:to>
    <xdr:grpSp>
      <xdr:nvGrpSpPr>
        <xdr:cNvPr id="24" name="Group 24"/>
        <xdr:cNvGrpSpPr>
          <a:grpSpLocks noChangeAspect="1"/>
        </xdr:cNvGrpSpPr>
      </xdr:nvGrpSpPr>
      <xdr:grpSpPr>
        <a:xfrm>
          <a:off x="542925" y="5400675"/>
          <a:ext cx="1076325" cy="285750"/>
          <a:chOff x="4999" y="6304"/>
          <a:chExt cx="6236" cy="1736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V="1">
            <a:off x="4999" y="7542"/>
            <a:ext cx="6236" cy="498"/>
          </a:xfrm>
          <a:prstGeom prst="rtTriangl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7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8515625" style="0" customWidth="1"/>
    <col min="2" max="2" width="21.57421875" style="0" customWidth="1"/>
    <col min="4" max="4" width="14.8515625" style="0" customWidth="1"/>
    <col min="5" max="5" width="12.28125" style="0" customWidth="1"/>
    <col min="6" max="6" width="15.57421875" style="0" bestFit="1" customWidth="1"/>
    <col min="7" max="7" width="13.140625" style="0" customWidth="1"/>
    <col min="8" max="8" width="13.00390625" style="0" customWidth="1"/>
    <col min="9" max="9" width="13.140625" style="0" bestFit="1" customWidth="1"/>
    <col min="10" max="10" width="12.00390625" style="0" bestFit="1" customWidth="1"/>
  </cols>
  <sheetData>
    <row r="6" spans="1:17" ht="18">
      <c r="A6" s="3" t="s">
        <v>40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">
      <c r="A8" s="37" t="s">
        <v>24</v>
      </c>
      <c r="B8" s="37"/>
      <c r="C8" s="37"/>
      <c r="D8" s="37"/>
      <c r="E8" s="37"/>
      <c r="F8" s="37"/>
      <c r="G8" s="37"/>
      <c r="H8" s="2"/>
      <c r="I8" s="2"/>
      <c r="J8" s="1"/>
      <c r="K8" s="1"/>
      <c r="L8" s="1"/>
      <c r="M8" s="1"/>
      <c r="N8" s="1"/>
      <c r="O8" s="1"/>
      <c r="P8" s="1"/>
      <c r="Q8" s="1"/>
    </row>
    <row r="9" spans="1:17" ht="17.25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</row>
    <row r="10" spans="1:17" ht="19.5">
      <c r="A10" s="36" t="s">
        <v>0</v>
      </c>
      <c r="B10" s="36" t="s">
        <v>1</v>
      </c>
      <c r="C10" s="36" t="s">
        <v>2</v>
      </c>
      <c r="D10" s="18" t="s">
        <v>3</v>
      </c>
      <c r="E10" s="35" t="s">
        <v>23</v>
      </c>
      <c r="F10" s="35" t="s">
        <v>5</v>
      </c>
      <c r="G10" s="36" t="s">
        <v>6</v>
      </c>
      <c r="H10" s="2"/>
      <c r="I10" s="2"/>
      <c r="J10" s="1"/>
      <c r="K10" s="1"/>
      <c r="L10" s="1"/>
      <c r="M10" s="1"/>
      <c r="N10" s="1"/>
      <c r="O10" s="1"/>
      <c r="P10" s="1"/>
      <c r="Q10" s="1"/>
    </row>
    <row r="11" spans="1:17" ht="19.5">
      <c r="A11" s="36"/>
      <c r="B11" s="36"/>
      <c r="C11" s="36"/>
      <c r="D11" s="19" t="s">
        <v>4</v>
      </c>
      <c r="E11" s="35"/>
      <c r="F11" s="35"/>
      <c r="G11" s="36"/>
      <c r="H11" s="2"/>
      <c r="I11" s="2"/>
      <c r="J11" s="1"/>
      <c r="K11" s="1"/>
      <c r="L11" s="1"/>
      <c r="M11" s="1"/>
      <c r="N11" s="1"/>
      <c r="O11" s="1"/>
      <c r="P11" s="1"/>
      <c r="Q11" s="1"/>
    </row>
    <row r="12" spans="1:17" ht="21" customHeight="1">
      <c r="A12" s="4">
        <v>1</v>
      </c>
      <c r="B12" s="5" t="s">
        <v>7</v>
      </c>
      <c r="C12" s="4" t="s">
        <v>11</v>
      </c>
      <c r="D12" s="6">
        <v>168000</v>
      </c>
      <c r="E12" s="6">
        <f aca="true" t="shared" si="0" ref="E12:E17">D12*10%</f>
        <v>16800</v>
      </c>
      <c r="F12" s="6">
        <f aca="true" t="shared" si="1" ref="F12:F17">D12+E12</f>
        <v>184800</v>
      </c>
      <c r="G12" s="5"/>
      <c r="H12" s="2"/>
      <c r="I12" s="27"/>
      <c r="J12" s="30"/>
      <c r="K12" s="1"/>
      <c r="L12" s="1"/>
      <c r="M12" s="1"/>
      <c r="N12" s="1"/>
      <c r="O12" s="1"/>
      <c r="P12" s="1"/>
      <c r="Q12" s="1"/>
    </row>
    <row r="13" spans="1:17" ht="21" customHeight="1">
      <c r="A13" s="7">
        <v>2</v>
      </c>
      <c r="B13" s="8" t="s">
        <v>8</v>
      </c>
      <c r="C13" s="7" t="s">
        <v>11</v>
      </c>
      <c r="D13" s="9">
        <v>125000</v>
      </c>
      <c r="E13" s="9">
        <f t="shared" si="0"/>
        <v>12500</v>
      </c>
      <c r="F13" s="9">
        <f>D13+E13</f>
        <v>137500</v>
      </c>
      <c r="G13" s="8"/>
      <c r="H13" s="2"/>
      <c r="I13" s="2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7">
        <v>3</v>
      </c>
      <c r="B14" s="8" t="s">
        <v>9</v>
      </c>
      <c r="C14" s="7" t="s">
        <v>11</v>
      </c>
      <c r="D14" s="9">
        <v>123000</v>
      </c>
      <c r="E14" s="9">
        <f t="shared" si="0"/>
        <v>12300</v>
      </c>
      <c r="F14" s="9">
        <f t="shared" si="1"/>
        <v>135300</v>
      </c>
      <c r="G14" s="8"/>
      <c r="H14" s="2"/>
      <c r="I14" s="2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10">
        <v>4</v>
      </c>
      <c r="B15" s="11" t="s">
        <v>10</v>
      </c>
      <c r="C15" s="10" t="s">
        <v>11</v>
      </c>
      <c r="D15" s="12">
        <v>102000</v>
      </c>
      <c r="E15" s="12">
        <f t="shared" si="0"/>
        <v>10200</v>
      </c>
      <c r="F15" s="12">
        <f t="shared" si="1"/>
        <v>112200</v>
      </c>
      <c r="G15" s="11"/>
      <c r="H15" s="2"/>
      <c r="I15" s="26"/>
      <c r="J15" s="1"/>
      <c r="K15" s="1"/>
      <c r="L15" s="1"/>
      <c r="M15" s="1"/>
      <c r="N15" s="1"/>
      <c r="O15" s="1"/>
      <c r="P15" s="1"/>
      <c r="Q15" s="1"/>
    </row>
    <row r="16" spans="1:17" ht="18" hidden="1">
      <c r="A16" s="32">
        <v>5</v>
      </c>
      <c r="B16" s="33" t="s">
        <v>12</v>
      </c>
      <c r="C16" s="32" t="s">
        <v>11</v>
      </c>
      <c r="D16" s="28">
        <v>79000</v>
      </c>
      <c r="E16" s="28">
        <f t="shared" si="0"/>
        <v>7900</v>
      </c>
      <c r="F16" s="28">
        <f t="shared" si="1"/>
        <v>86900</v>
      </c>
      <c r="G16" s="33"/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1:17" ht="18" hidden="1">
      <c r="A17" s="10">
        <v>6</v>
      </c>
      <c r="B17" s="11" t="s">
        <v>13</v>
      </c>
      <c r="C17" s="10" t="s">
        <v>11</v>
      </c>
      <c r="D17" s="12">
        <v>55000</v>
      </c>
      <c r="E17" s="12">
        <f t="shared" si="0"/>
        <v>5500</v>
      </c>
      <c r="F17" s="12">
        <f t="shared" si="1"/>
        <v>60500</v>
      </c>
      <c r="G17" s="11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1:17" ht="18">
      <c r="A18" s="13"/>
      <c r="B18" s="13"/>
      <c r="C18" s="20"/>
      <c r="D18" s="14"/>
      <c r="E18" s="14"/>
      <c r="F18" s="14"/>
      <c r="G18" s="13"/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1:17" ht="19.5">
      <c r="A19" s="15" t="s">
        <v>14</v>
      </c>
      <c r="B19" s="13"/>
      <c r="C19" s="13"/>
      <c r="D19" s="13"/>
      <c r="E19" s="13"/>
      <c r="F19" s="13"/>
      <c r="G19" s="13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1:17" ht="18">
      <c r="A20" s="16" t="s">
        <v>15</v>
      </c>
      <c r="B20" s="13" t="s">
        <v>18</v>
      </c>
      <c r="C20" s="13"/>
      <c r="D20" s="13"/>
      <c r="E20" s="13"/>
      <c r="F20" s="13"/>
      <c r="G20" s="13"/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1:17" ht="18">
      <c r="A21" s="16"/>
      <c r="B21" s="13" t="s">
        <v>19</v>
      </c>
      <c r="C21" s="13"/>
      <c r="D21" s="13"/>
      <c r="E21" s="13"/>
      <c r="F21" s="13"/>
      <c r="G21" s="13"/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1:17" ht="19.5">
      <c r="A22" s="16" t="s">
        <v>15</v>
      </c>
      <c r="B22" s="13" t="s">
        <v>41</v>
      </c>
      <c r="C22" s="13"/>
      <c r="D22" s="13"/>
      <c r="E22" s="13"/>
      <c r="F22" s="13"/>
      <c r="G22" s="13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1:17" ht="19.5">
      <c r="A23" s="15" t="s">
        <v>16</v>
      </c>
      <c r="B23" s="13"/>
      <c r="C23" s="13"/>
      <c r="D23" s="13"/>
      <c r="E23" s="13"/>
      <c r="F23" s="13"/>
      <c r="G23" s="13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1:17" ht="19.5">
      <c r="A24" s="16" t="s">
        <v>15</v>
      </c>
      <c r="B24" s="13" t="s">
        <v>17</v>
      </c>
      <c r="C24" s="13"/>
      <c r="D24" s="13"/>
      <c r="E24" s="13"/>
      <c r="F24" s="13"/>
      <c r="G24" s="13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1:17" ht="19.5">
      <c r="A25" s="16" t="s">
        <v>15</v>
      </c>
      <c r="B25" s="13" t="s">
        <v>26</v>
      </c>
      <c r="C25" s="13"/>
      <c r="D25" s="13"/>
      <c r="E25" s="13"/>
      <c r="F25" s="13"/>
      <c r="G25" s="13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1:17" ht="15">
      <c r="A26" s="2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</row>
    <row r="27" spans="1:17" ht="16.5">
      <c r="A27" s="2"/>
      <c r="B27" s="2"/>
      <c r="C27" s="17" t="s">
        <v>20</v>
      </c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</row>
    <row r="28" spans="1:17" ht="16.5">
      <c r="A28" s="2"/>
      <c r="B28" s="2"/>
      <c r="C28" s="2"/>
      <c r="D28" s="2"/>
      <c r="E28" s="34" t="s">
        <v>21</v>
      </c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</row>
    <row r="29" spans="1:17" ht="19.5">
      <c r="A29" s="2"/>
      <c r="B29" s="2"/>
      <c r="C29" s="2"/>
      <c r="D29" s="2"/>
      <c r="E29" s="34" t="s">
        <v>22</v>
      </c>
      <c r="F29" s="34"/>
      <c r="G29" s="34"/>
      <c r="H29" s="2"/>
      <c r="I29" s="2"/>
      <c r="J29" s="1"/>
      <c r="K29" s="1"/>
      <c r="L29" s="1"/>
      <c r="M29" s="1"/>
      <c r="N29" s="1"/>
      <c r="O29" s="1"/>
      <c r="P29" s="1"/>
      <c r="Q29" s="1"/>
    </row>
    <row r="30" spans="1:17" ht="17.25">
      <c r="A30" s="2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</row>
    <row r="31" spans="1:17" ht="17.25">
      <c r="A31" s="2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</row>
    <row r="32" spans="1:17" ht="17.25">
      <c r="A32" s="2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>
      <c r="A34" s="1"/>
      <c r="B34" s="1"/>
      <c r="C34" s="1"/>
      <c r="D34" s="1"/>
      <c r="E34" s="34" t="s">
        <v>27</v>
      </c>
      <c r="F34" s="34"/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/>
  <mergeCells count="10">
    <mergeCell ref="E34:G34"/>
    <mergeCell ref="E29:G29"/>
    <mergeCell ref="F10:F11"/>
    <mergeCell ref="G10:G11"/>
    <mergeCell ref="A8:G8"/>
    <mergeCell ref="E28:G28"/>
    <mergeCell ref="A10:A11"/>
    <mergeCell ref="B10:B11"/>
    <mergeCell ref="C10:C11"/>
    <mergeCell ref="E10:E11"/>
  </mergeCells>
  <printOptions/>
  <pageMargins left="0.62" right="0.47" top="0.52" bottom="1" header="0.3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83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7109375" style="0" customWidth="1"/>
    <col min="2" max="2" width="19.57421875" style="0" customWidth="1"/>
    <col min="4" max="4" width="14.8515625" style="0" customWidth="1"/>
    <col min="5" max="5" width="12.28125" style="0" customWidth="1"/>
    <col min="6" max="6" width="15.57421875" style="0" bestFit="1" customWidth="1"/>
    <col min="7" max="7" width="15.421875" style="0" customWidth="1"/>
    <col min="8" max="8" width="12.8515625" style="0" customWidth="1"/>
  </cols>
  <sheetData>
    <row r="6" spans="1:13" ht="18">
      <c r="A6" s="3" t="str">
        <f>'Gia DB'!A6</f>
        <v>Ngaøy 21/10/2016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1">
      <c r="A8" s="37" t="s">
        <v>25</v>
      </c>
      <c r="B8" s="37"/>
      <c r="C8" s="37"/>
      <c r="D8" s="37"/>
      <c r="E8" s="37"/>
      <c r="F8" s="37"/>
      <c r="G8" s="37"/>
      <c r="H8" s="1"/>
      <c r="I8" s="1"/>
      <c r="J8" s="1"/>
      <c r="K8" s="1"/>
      <c r="L8" s="1"/>
      <c r="M8" s="1"/>
    </row>
    <row r="9" spans="1:13" ht="17.25">
      <c r="A9" s="2"/>
      <c r="B9" s="2"/>
      <c r="C9" s="2"/>
      <c r="D9" s="2"/>
      <c r="E9" s="2"/>
      <c r="F9" s="2"/>
      <c r="G9" s="2"/>
      <c r="H9" s="1"/>
      <c r="I9" s="1"/>
      <c r="J9" s="1"/>
      <c r="K9" s="1"/>
      <c r="L9" s="1"/>
      <c r="M9" s="1"/>
    </row>
    <row r="10" spans="1:13" ht="18" hidden="1">
      <c r="A10" s="3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</row>
    <row r="11" spans="1:13" ht="19.5">
      <c r="A11" s="36" t="s">
        <v>0</v>
      </c>
      <c r="B11" s="36" t="s">
        <v>1</v>
      </c>
      <c r="C11" s="36" t="s">
        <v>2</v>
      </c>
      <c r="D11" s="18" t="s">
        <v>3</v>
      </c>
      <c r="E11" s="35" t="s">
        <v>23</v>
      </c>
      <c r="F11" s="35" t="s">
        <v>5</v>
      </c>
      <c r="G11" s="36" t="s">
        <v>6</v>
      </c>
      <c r="H11" s="1"/>
      <c r="I11" s="1"/>
      <c r="J11" s="1"/>
      <c r="K11" s="1"/>
      <c r="L11" s="1"/>
      <c r="M11" s="1"/>
    </row>
    <row r="12" spans="1:13" ht="19.5">
      <c r="A12" s="36"/>
      <c r="B12" s="36"/>
      <c r="C12" s="36"/>
      <c r="D12" s="19" t="s">
        <v>4</v>
      </c>
      <c r="E12" s="35"/>
      <c r="F12" s="35"/>
      <c r="G12" s="36"/>
      <c r="H12" s="1"/>
      <c r="I12" s="1"/>
      <c r="J12" s="1"/>
      <c r="K12" s="1"/>
      <c r="L12" s="1"/>
      <c r="M12" s="1"/>
    </row>
    <row r="13" spans="1:13" ht="22.5" customHeight="1">
      <c r="A13" s="4">
        <v>1</v>
      </c>
      <c r="B13" s="5" t="s">
        <v>31</v>
      </c>
      <c r="C13" s="4" t="s">
        <v>11</v>
      </c>
      <c r="D13" s="6">
        <v>198455</v>
      </c>
      <c r="E13" s="6">
        <f>D13*10%</f>
        <v>19845.5</v>
      </c>
      <c r="F13" s="6">
        <f>D13+E13</f>
        <v>218300.5</v>
      </c>
      <c r="G13" s="5"/>
      <c r="H13" s="29"/>
      <c r="I13" s="1"/>
      <c r="J13" s="1"/>
      <c r="K13" s="1"/>
      <c r="L13" s="1"/>
      <c r="M13" s="1"/>
    </row>
    <row r="14" spans="1:13" ht="22.5" customHeight="1">
      <c r="A14" s="7">
        <v>2</v>
      </c>
      <c r="B14" s="8" t="s">
        <v>32</v>
      </c>
      <c r="C14" s="7" t="s">
        <v>11</v>
      </c>
      <c r="D14" s="9">
        <v>153000</v>
      </c>
      <c r="E14" s="9">
        <f>D14*10%</f>
        <v>15300</v>
      </c>
      <c r="F14" s="9">
        <f>D14+E14</f>
        <v>168300</v>
      </c>
      <c r="G14" s="8"/>
      <c r="H14" s="29"/>
      <c r="I14" s="1"/>
      <c r="J14" s="1"/>
      <c r="K14" s="1"/>
      <c r="L14" s="1"/>
      <c r="M14" s="1"/>
    </row>
    <row r="15" spans="1:13" ht="22.5" customHeight="1">
      <c r="A15" s="7">
        <v>3</v>
      </c>
      <c r="B15" s="8" t="s">
        <v>33</v>
      </c>
      <c r="C15" s="7" t="s">
        <v>11</v>
      </c>
      <c r="D15" s="9">
        <v>153455</v>
      </c>
      <c r="E15" s="9">
        <f>D15*10%</f>
        <v>15345.5</v>
      </c>
      <c r="F15" s="9">
        <f>D15+E15</f>
        <v>168800.5</v>
      </c>
      <c r="G15" s="8"/>
      <c r="H15" s="29"/>
      <c r="I15" s="1"/>
      <c r="J15" s="1"/>
      <c r="K15" s="1"/>
      <c r="L15" s="1"/>
      <c r="M15" s="1"/>
    </row>
    <row r="16" spans="1:13" ht="22.5" customHeight="1">
      <c r="A16" s="10">
        <v>4</v>
      </c>
      <c r="B16" s="11" t="s">
        <v>34</v>
      </c>
      <c r="C16" s="10" t="s">
        <v>11</v>
      </c>
      <c r="D16" s="12">
        <v>130000</v>
      </c>
      <c r="E16" s="12">
        <f>D16*10%</f>
        <v>13000</v>
      </c>
      <c r="F16" s="12">
        <f>D16+E16</f>
        <v>143000</v>
      </c>
      <c r="G16" s="11"/>
      <c r="H16" s="29"/>
      <c r="I16" s="1"/>
      <c r="J16" s="1"/>
      <c r="K16" s="1"/>
      <c r="L16" s="1"/>
      <c r="M16" s="1"/>
    </row>
    <row r="17" spans="1:13" ht="18" hidden="1">
      <c r="A17" s="23">
        <v>5</v>
      </c>
      <c r="B17" s="24" t="s">
        <v>12</v>
      </c>
      <c r="C17" s="23" t="s">
        <v>11</v>
      </c>
      <c r="D17" s="25" t="e">
        <f>+#REF!+#REF!-#REF!</f>
        <v>#REF!</v>
      </c>
      <c r="E17" s="25" t="e">
        <f>D17*10%</f>
        <v>#REF!</v>
      </c>
      <c r="F17" s="25" t="e">
        <f>D17+E17</f>
        <v>#REF!</v>
      </c>
      <c r="G17" s="24"/>
      <c r="H17" s="1"/>
      <c r="I17" s="1"/>
      <c r="J17" s="1"/>
      <c r="K17" s="1"/>
      <c r="L17" s="1"/>
      <c r="M17" s="1"/>
    </row>
    <row r="18" spans="1:13" ht="18" hidden="1">
      <c r="A18" s="3" t="s">
        <v>39</v>
      </c>
      <c r="B18" s="21"/>
      <c r="C18" s="20"/>
      <c r="D18" s="22"/>
      <c r="E18" s="22"/>
      <c r="F18" s="22"/>
      <c r="G18" s="21"/>
      <c r="H18" s="1"/>
      <c r="I18" s="1"/>
      <c r="J18" s="1"/>
      <c r="K18" s="1"/>
      <c r="L18" s="1"/>
      <c r="M18" s="1"/>
    </row>
    <row r="19" spans="1:13" ht="19.5" hidden="1">
      <c r="A19" s="36" t="s">
        <v>0</v>
      </c>
      <c r="B19" s="36" t="s">
        <v>1</v>
      </c>
      <c r="C19" s="36" t="s">
        <v>2</v>
      </c>
      <c r="D19" s="18" t="s">
        <v>3</v>
      </c>
      <c r="E19" s="35" t="s">
        <v>23</v>
      </c>
      <c r="F19" s="35" t="s">
        <v>5</v>
      </c>
      <c r="G19" s="36" t="s">
        <v>6</v>
      </c>
      <c r="H19" s="1"/>
      <c r="I19" s="1"/>
      <c r="J19" s="1"/>
      <c r="K19" s="1"/>
      <c r="L19" s="1"/>
      <c r="M19" s="1"/>
    </row>
    <row r="20" spans="1:13" ht="19.5" hidden="1">
      <c r="A20" s="36"/>
      <c r="B20" s="36"/>
      <c r="C20" s="36"/>
      <c r="D20" s="19" t="s">
        <v>4</v>
      </c>
      <c r="E20" s="35"/>
      <c r="F20" s="35"/>
      <c r="G20" s="36"/>
      <c r="H20" s="1"/>
      <c r="I20" s="1"/>
      <c r="J20" s="1"/>
      <c r="K20" s="1"/>
      <c r="L20" s="1"/>
      <c r="M20" s="1"/>
    </row>
    <row r="21" spans="1:13" ht="18" hidden="1">
      <c r="A21" s="4">
        <v>1</v>
      </c>
      <c r="B21" s="5" t="s">
        <v>35</v>
      </c>
      <c r="C21" s="4" t="s">
        <v>11</v>
      </c>
      <c r="D21" s="6">
        <v>169637</v>
      </c>
      <c r="E21" s="6">
        <f>D21*10%</f>
        <v>16963.7</v>
      </c>
      <c r="F21" s="6">
        <f>D21+E21</f>
        <v>186600.7</v>
      </c>
      <c r="G21" s="5"/>
      <c r="H21" s="29"/>
      <c r="I21" s="1"/>
      <c r="J21" s="1"/>
      <c r="K21" s="1"/>
      <c r="L21" s="1"/>
      <c r="M21" s="1"/>
    </row>
    <row r="22" spans="1:13" ht="18" hidden="1">
      <c r="A22" s="7">
        <v>2</v>
      </c>
      <c r="B22" s="8" t="s">
        <v>36</v>
      </c>
      <c r="C22" s="7" t="s">
        <v>11</v>
      </c>
      <c r="D22" s="9">
        <v>121182</v>
      </c>
      <c r="E22" s="9">
        <f>D22*10%</f>
        <v>12118.2</v>
      </c>
      <c r="F22" s="9">
        <f>D22+E22</f>
        <v>133300.2</v>
      </c>
      <c r="G22" s="8"/>
      <c r="H22" s="29"/>
      <c r="I22" s="1"/>
      <c r="J22" s="1"/>
      <c r="K22" s="1"/>
      <c r="L22" s="1"/>
      <c r="M22" s="1"/>
    </row>
    <row r="23" spans="1:13" ht="18" hidden="1">
      <c r="A23" s="7">
        <v>3</v>
      </c>
      <c r="B23" s="8" t="s">
        <v>37</v>
      </c>
      <c r="C23" s="7" t="s">
        <v>11</v>
      </c>
      <c r="D23" s="9">
        <v>121637</v>
      </c>
      <c r="E23" s="9">
        <f>D23*10%</f>
        <v>12163.7</v>
      </c>
      <c r="F23" s="9">
        <f>D23+E23</f>
        <v>133800.7</v>
      </c>
      <c r="G23" s="8"/>
      <c r="H23" s="29"/>
      <c r="I23" s="1"/>
      <c r="J23" s="1"/>
      <c r="K23" s="1"/>
      <c r="L23" s="1"/>
      <c r="M23" s="1"/>
    </row>
    <row r="24" spans="1:13" ht="18" hidden="1">
      <c r="A24" s="10">
        <v>4</v>
      </c>
      <c r="B24" s="11" t="s">
        <v>38</v>
      </c>
      <c r="C24" s="10" t="s">
        <v>11</v>
      </c>
      <c r="D24" s="12">
        <v>100182</v>
      </c>
      <c r="E24" s="12">
        <f>D24*10%</f>
        <v>10018.2</v>
      </c>
      <c r="F24" s="12">
        <f>D24+E24</f>
        <v>110200.2</v>
      </c>
      <c r="G24" s="11"/>
      <c r="H24" s="29"/>
      <c r="I24" s="1"/>
      <c r="J24" s="1"/>
      <c r="K24" s="1"/>
      <c r="L24" s="1"/>
      <c r="M24" s="1"/>
    </row>
    <row r="25" spans="1:13" ht="18" hidden="1">
      <c r="A25" s="23">
        <v>5</v>
      </c>
      <c r="B25" s="24" t="s">
        <v>12</v>
      </c>
      <c r="C25" s="23" t="s">
        <v>11</v>
      </c>
      <c r="D25" s="25" t="e">
        <f>+#REF!+#REF!-#REF!</f>
        <v>#REF!</v>
      </c>
      <c r="E25" s="25" t="e">
        <f>D25*10%</f>
        <v>#REF!</v>
      </c>
      <c r="F25" s="25" t="e">
        <f>D25+E25</f>
        <v>#REF!</v>
      </c>
      <c r="G25" s="24"/>
      <c r="H25" s="29"/>
      <c r="I25" s="1"/>
      <c r="J25" s="1"/>
      <c r="K25" s="1"/>
      <c r="L25" s="1"/>
      <c r="M25" s="1"/>
    </row>
    <row r="26" spans="1:13" ht="18">
      <c r="A26" s="20"/>
      <c r="B26" s="21"/>
      <c r="C26" s="20"/>
      <c r="D26" s="22"/>
      <c r="E26" s="22"/>
      <c r="F26" s="22"/>
      <c r="G26" s="21"/>
      <c r="H26" s="1"/>
      <c r="I26" s="1"/>
      <c r="J26" s="1"/>
      <c r="K26" s="1"/>
      <c r="L26" s="1"/>
      <c r="M26" s="1"/>
    </row>
    <row r="27" spans="1:13" ht="18.75" customHeight="1">
      <c r="A27" s="15" t="s">
        <v>14</v>
      </c>
      <c r="B27" s="13"/>
      <c r="C27" s="13"/>
      <c r="D27" s="13"/>
      <c r="E27" s="13"/>
      <c r="F27" s="13"/>
      <c r="G27" s="13"/>
      <c r="H27" s="1"/>
      <c r="I27" s="1"/>
      <c r="J27" s="1"/>
      <c r="K27" s="1"/>
      <c r="L27" s="1"/>
      <c r="M27" s="1"/>
    </row>
    <row r="28" spans="1:13" ht="10.5" customHeight="1" hidden="1">
      <c r="A28" s="15"/>
      <c r="B28" s="13"/>
      <c r="C28" s="13"/>
      <c r="D28" s="13"/>
      <c r="E28" s="13"/>
      <c r="F28" s="13"/>
      <c r="G28" s="13"/>
      <c r="H28" s="1"/>
      <c r="I28" s="1"/>
      <c r="J28" s="1"/>
      <c r="K28" s="1"/>
      <c r="L28" s="1"/>
      <c r="M28" s="1"/>
    </row>
    <row r="29" spans="1:13" ht="39" customHeight="1" hidden="1">
      <c r="A29" s="16" t="s">
        <v>15</v>
      </c>
      <c r="B29" s="38" t="s">
        <v>30</v>
      </c>
      <c r="C29" s="38"/>
      <c r="D29" s="38"/>
      <c r="E29" s="38"/>
      <c r="F29" s="38"/>
      <c r="G29" s="38"/>
      <c r="H29" s="1"/>
      <c r="I29" s="1"/>
      <c r="J29" s="1"/>
      <c r="K29" s="1"/>
      <c r="L29" s="1"/>
      <c r="M29" s="1"/>
    </row>
    <row r="30" spans="1:13" ht="18">
      <c r="A30" s="16" t="s">
        <v>15</v>
      </c>
      <c r="B30" s="13" t="s">
        <v>29</v>
      </c>
      <c r="C30" s="13"/>
      <c r="D30" s="13"/>
      <c r="E30" s="13"/>
      <c r="F30" s="13"/>
      <c r="G30" s="13"/>
      <c r="H30" s="1"/>
      <c r="I30" s="1"/>
      <c r="J30" s="1"/>
      <c r="K30" s="1"/>
      <c r="L30" s="1"/>
      <c r="M30" s="1"/>
    </row>
    <row r="31" spans="1:13" ht="19.5">
      <c r="A31" s="16" t="s">
        <v>15</v>
      </c>
      <c r="B31" s="13" t="s">
        <v>41</v>
      </c>
      <c r="C31" s="13"/>
      <c r="D31" s="13"/>
      <c r="E31" s="13"/>
      <c r="F31" s="13"/>
      <c r="G31" s="13"/>
      <c r="H31" s="1"/>
      <c r="I31" s="1"/>
      <c r="J31" s="1"/>
      <c r="K31" s="1"/>
      <c r="L31" s="1"/>
      <c r="M31" s="1"/>
    </row>
    <row r="32" spans="2:13" ht="18">
      <c r="B32" s="13"/>
      <c r="C32" s="13"/>
      <c r="D32" s="13"/>
      <c r="E32" s="13"/>
      <c r="F32" s="13"/>
      <c r="G32" s="13"/>
      <c r="H32" s="1"/>
      <c r="I32" s="1"/>
      <c r="J32" s="1"/>
      <c r="K32" s="1"/>
      <c r="L32" s="1"/>
      <c r="M32" s="1"/>
    </row>
    <row r="33" spans="1:13" ht="19.5">
      <c r="A33" s="15" t="s">
        <v>16</v>
      </c>
      <c r="B33" s="13"/>
      <c r="C33" s="13"/>
      <c r="D33" s="13"/>
      <c r="E33" s="13"/>
      <c r="F33" s="13"/>
      <c r="G33" s="13"/>
      <c r="H33" s="1"/>
      <c r="I33" s="1"/>
      <c r="J33" s="1"/>
      <c r="K33" s="1"/>
      <c r="L33" s="1"/>
      <c r="M33" s="1"/>
    </row>
    <row r="34" spans="1:13" ht="19.5">
      <c r="A34" s="16" t="s">
        <v>15</v>
      </c>
      <c r="B34" s="13" t="s">
        <v>17</v>
      </c>
      <c r="C34" s="13"/>
      <c r="D34" s="13"/>
      <c r="E34" s="13"/>
      <c r="F34" s="13"/>
      <c r="G34" s="13"/>
      <c r="H34" s="1"/>
      <c r="I34" s="1"/>
      <c r="J34" s="1"/>
      <c r="K34" s="1"/>
      <c r="L34" s="1"/>
      <c r="M34" s="1"/>
    </row>
    <row r="35" spans="1:13" ht="19.5">
      <c r="A35" s="16" t="s">
        <v>15</v>
      </c>
      <c r="B35" s="13" t="s">
        <v>28</v>
      </c>
      <c r="C35" s="13"/>
      <c r="D35" s="13"/>
      <c r="E35" s="13"/>
      <c r="F35" s="13"/>
      <c r="G35" s="13"/>
      <c r="H35" s="1"/>
      <c r="I35" s="1"/>
      <c r="J35" s="1"/>
      <c r="K35" s="1"/>
      <c r="L35" s="1"/>
      <c r="M35" s="1"/>
    </row>
    <row r="36" spans="1:13" ht="15">
      <c r="A36" s="2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</row>
    <row r="37" spans="1:13" ht="16.5">
      <c r="A37" s="2"/>
      <c r="B37" s="2"/>
      <c r="C37" s="17" t="s">
        <v>20</v>
      </c>
      <c r="D37" s="2"/>
      <c r="E37" s="2"/>
      <c r="F37" s="2"/>
      <c r="G37" s="2"/>
      <c r="H37" s="1"/>
      <c r="I37" s="1"/>
      <c r="J37" s="1"/>
      <c r="K37" s="1"/>
      <c r="L37" s="1"/>
      <c r="M37" s="1"/>
    </row>
    <row r="38" spans="1:13" ht="16.5">
      <c r="A38" s="2"/>
      <c r="B38" s="2"/>
      <c r="C38" s="2"/>
      <c r="D38" s="2"/>
      <c r="E38" s="34" t="s">
        <v>21</v>
      </c>
      <c r="F38" s="34"/>
      <c r="G38" s="34"/>
      <c r="H38" s="31"/>
      <c r="I38" s="1"/>
      <c r="J38" s="1"/>
      <c r="K38" s="1"/>
      <c r="L38" s="1"/>
      <c r="M38" s="1"/>
    </row>
    <row r="39" spans="1:13" ht="19.5">
      <c r="A39" s="2"/>
      <c r="B39" s="2"/>
      <c r="C39" s="2"/>
      <c r="D39" s="2"/>
      <c r="E39" s="34" t="s">
        <v>22</v>
      </c>
      <c r="F39" s="34"/>
      <c r="G39" s="34"/>
      <c r="H39" s="31"/>
      <c r="I39" s="1"/>
      <c r="J39" s="1"/>
      <c r="K39" s="1"/>
      <c r="L39" s="1"/>
      <c r="M39" s="1"/>
    </row>
    <row r="40" spans="1:13" ht="17.25">
      <c r="A40" s="2"/>
      <c r="B40" s="2"/>
      <c r="C40" s="2"/>
      <c r="D40" s="2"/>
      <c r="E40" s="2"/>
      <c r="F40" s="2"/>
      <c r="G40" s="2"/>
      <c r="H40" s="31"/>
      <c r="I40" s="1"/>
      <c r="J40" s="1"/>
      <c r="K40" s="1"/>
      <c r="L40" s="1"/>
      <c r="M40" s="1"/>
    </row>
    <row r="41" spans="1:13" ht="17.25">
      <c r="A41" s="2"/>
      <c r="B41" s="2"/>
      <c r="C41" s="2"/>
      <c r="D41" s="2"/>
      <c r="E41" s="2"/>
      <c r="F41" s="2"/>
      <c r="G41" s="2"/>
      <c r="H41" s="31"/>
      <c r="I41" s="1"/>
      <c r="J41" s="1"/>
      <c r="K41" s="1"/>
      <c r="L41" s="1"/>
      <c r="M41" s="1"/>
    </row>
    <row r="42" spans="1:13" ht="17.25">
      <c r="A42" s="2"/>
      <c r="B42" s="2"/>
      <c r="C42" s="2"/>
      <c r="D42" s="2"/>
      <c r="E42" s="2"/>
      <c r="F42" s="2"/>
      <c r="G42" s="2"/>
      <c r="H42" s="29"/>
      <c r="I42" s="1"/>
      <c r="J42" s="1"/>
      <c r="K42" s="1"/>
      <c r="L42" s="1"/>
      <c r="M42" s="1"/>
    </row>
    <row r="43" spans="1:1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9.5">
      <c r="A44" s="1"/>
      <c r="B44" s="1"/>
      <c r="C44" s="1"/>
      <c r="D44" s="1"/>
      <c r="E44" s="34" t="s">
        <v>27</v>
      </c>
      <c r="F44" s="34"/>
      <c r="G44" s="34"/>
      <c r="H44" s="1"/>
      <c r="I44" s="1"/>
      <c r="J44" s="1"/>
      <c r="K44" s="1"/>
      <c r="L44" s="1"/>
      <c r="M44" s="1"/>
    </row>
    <row r="45" spans="1:13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7">
    <mergeCell ref="F11:F12"/>
    <mergeCell ref="F19:F20"/>
    <mergeCell ref="G19:G20"/>
    <mergeCell ref="A19:A20"/>
    <mergeCell ref="B19:B20"/>
    <mergeCell ref="C19:C20"/>
    <mergeCell ref="E19:E20"/>
    <mergeCell ref="G11:G12"/>
    <mergeCell ref="B29:G29"/>
    <mergeCell ref="E44:G44"/>
    <mergeCell ref="E38:G38"/>
    <mergeCell ref="E39:G39"/>
    <mergeCell ref="A8:G8"/>
    <mergeCell ref="A11:A12"/>
    <mergeCell ref="B11:B12"/>
    <mergeCell ref="C11:C12"/>
    <mergeCell ref="E11:E12"/>
  </mergeCells>
  <printOptions/>
  <pageMargins left="0.55" right="0.44" top="0.16" bottom="1" header="0.18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Smart</cp:lastModifiedBy>
  <cp:lastPrinted>2016-11-07T07:36:03Z</cp:lastPrinted>
  <dcterms:created xsi:type="dcterms:W3CDTF">2011-03-25T06:18:33Z</dcterms:created>
  <dcterms:modified xsi:type="dcterms:W3CDTF">2016-11-10T02:24:47Z</dcterms:modified>
  <cp:category/>
  <cp:version/>
  <cp:contentType/>
  <cp:contentStatus/>
</cp:coreProperties>
</file>